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tmcla2_uq_edu_au/Documents/OneDrive Desktop/Projects/Tim McLaren/UOQ2203-006RTX/Dataset for GOA/2022/"/>
    </mc:Choice>
  </mc:AlternateContent>
  <xr:revisionPtr revIDLastSave="515" documentId="13_ncr:1_{A9377680-98BB-8E4E-846C-C705255C7D17}" xr6:coauthVersionLast="47" xr6:coauthVersionMax="47" xr10:uidLastSave="{65524B3D-446B-BF43-B973-446033977F8F}"/>
  <bookViews>
    <workbookView xWindow="0" yWindow="500" windowWidth="34820" windowHeight="21900" xr2:uid="{86AEC7F2-471E-C74A-8A04-BEEAE25C6084}"/>
  </bookViews>
  <sheets>
    <sheet name="Dry mat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</calcChain>
</file>

<file path=xl/sharedStrings.xml><?xml version="1.0" encoding="utf-8"?>
<sst xmlns="http://schemas.openxmlformats.org/spreadsheetml/2006/main" count="116" uniqueCount="66">
  <si>
    <t>Crop type</t>
  </si>
  <si>
    <t>Sample</t>
  </si>
  <si>
    <t>ID</t>
  </si>
  <si>
    <t>number</t>
  </si>
  <si>
    <t>Fertiliser type</t>
  </si>
  <si>
    <t>Fertiliser rate</t>
  </si>
  <si>
    <t>Block</t>
  </si>
  <si>
    <t>(kg P/ha)</t>
  </si>
  <si>
    <t>MAP</t>
  </si>
  <si>
    <t>CM</t>
  </si>
  <si>
    <t>Wheat</t>
  </si>
  <si>
    <t>Aboveground</t>
  </si>
  <si>
    <t>dry matter (g)</t>
  </si>
  <si>
    <t>dry matter (kg/ha)</t>
  </si>
  <si>
    <t>Total C</t>
  </si>
  <si>
    <t>Total N</t>
  </si>
  <si>
    <t>Total Al</t>
  </si>
  <si>
    <t>Total Ca</t>
  </si>
  <si>
    <t>Total Cu</t>
  </si>
  <si>
    <t>(g C/kg DM)</t>
  </si>
  <si>
    <t>(g N/kg N)</t>
  </si>
  <si>
    <t>(mg Al/kg DM)</t>
  </si>
  <si>
    <t>(g Ca/kg DM)</t>
  </si>
  <si>
    <t>(mg Cu/kg DM)</t>
  </si>
  <si>
    <t>(mg Fe/kg DM)</t>
  </si>
  <si>
    <t>(g K/kg DM)</t>
  </si>
  <si>
    <t>Total K</t>
  </si>
  <si>
    <t>Total Fe</t>
  </si>
  <si>
    <t>Total Mg</t>
  </si>
  <si>
    <t>Total Mn</t>
  </si>
  <si>
    <t>Total Na</t>
  </si>
  <si>
    <t>Total P</t>
  </si>
  <si>
    <t>Total S</t>
  </si>
  <si>
    <t>Total Zn</t>
  </si>
  <si>
    <t>(g Mg/kg DM)</t>
  </si>
  <si>
    <t>(mg Mn/kg DM)</t>
  </si>
  <si>
    <t>(mg Na/kg DM)</t>
  </si>
  <si>
    <t>(g P/kg DM)</t>
  </si>
  <si>
    <t>(g S/kg DM)</t>
  </si>
  <si>
    <t>(mg Zn/kg DM)</t>
  </si>
  <si>
    <t>Plant sampling</t>
  </si>
  <si>
    <t>date</t>
  </si>
  <si>
    <t>w101</t>
  </si>
  <si>
    <t>w105</t>
  </si>
  <si>
    <t>w106</t>
  </si>
  <si>
    <t>w108</t>
  </si>
  <si>
    <t>w111</t>
  </si>
  <si>
    <t>w116</t>
  </si>
  <si>
    <t>w204</t>
  </si>
  <si>
    <t>w206</t>
  </si>
  <si>
    <t>w207</t>
  </si>
  <si>
    <t>w208</t>
  </si>
  <si>
    <t>w212</t>
  </si>
  <si>
    <t>w216</t>
  </si>
  <si>
    <t>w304</t>
  </si>
  <si>
    <t>w309</t>
  </si>
  <si>
    <t>w310</t>
  </si>
  <si>
    <t>w311</t>
  </si>
  <si>
    <t>w313</t>
  </si>
  <si>
    <t>w316</t>
  </si>
  <si>
    <t>w401</t>
  </si>
  <si>
    <t>w403</t>
  </si>
  <si>
    <t>w407</t>
  </si>
  <si>
    <t>w408</t>
  </si>
  <si>
    <t>w413</t>
  </si>
  <si>
    <t>w414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</si>
</sst>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 (Body)"/>
    </font>
    <font>
      <sz val="10"/>
      <color theme="1"/>
      <name val="Calibri (Body)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3776-B33A-3A4E-8824-93017671D96F}">
  <dimension ref="A1:V26"/>
  <sheetViews>
    <sheetView tabSelected="1" zoomScale="110" zoomScaleNormal="110" workbookViewId="0">
      <selection activeCell="E29" sqref="E29"/>
    </sheetView>
  </sheetViews>
  <sheetFormatPr baseColWidth="10" defaultRowHeight="14" x14ac:dyDescent="0.2"/>
  <cols>
    <col min="1" max="22" width="17" style="2" customWidth="1"/>
    <col min="23" max="16384" width="11" style="2"/>
  </cols>
  <sheetData>
    <row r="1" spans="1:22" ht="15" x14ac:dyDescent="0.2">
      <c r="A1" s="5" t="s">
        <v>1</v>
      </c>
      <c r="B1" s="5" t="s">
        <v>1</v>
      </c>
      <c r="C1" s="5" t="s">
        <v>0</v>
      </c>
      <c r="D1" s="6" t="s">
        <v>4</v>
      </c>
      <c r="E1" s="6" t="s">
        <v>5</v>
      </c>
      <c r="F1" s="6" t="s">
        <v>6</v>
      </c>
      <c r="G1" s="6" t="s">
        <v>40</v>
      </c>
      <c r="H1" s="5" t="s">
        <v>11</v>
      </c>
      <c r="I1" s="5" t="s">
        <v>11</v>
      </c>
      <c r="J1" s="5" t="s">
        <v>14</v>
      </c>
      <c r="K1" s="5" t="s">
        <v>15</v>
      </c>
      <c r="L1" s="8" t="s">
        <v>16</v>
      </c>
      <c r="M1" s="8" t="s">
        <v>17</v>
      </c>
      <c r="N1" s="8" t="s">
        <v>18</v>
      </c>
      <c r="O1" s="8" t="s">
        <v>27</v>
      </c>
      <c r="P1" s="8" t="s">
        <v>26</v>
      </c>
      <c r="Q1" s="8" t="s">
        <v>28</v>
      </c>
      <c r="R1" s="8" t="s">
        <v>29</v>
      </c>
      <c r="S1" s="8" t="s">
        <v>30</v>
      </c>
      <c r="T1" s="8" t="s">
        <v>31</v>
      </c>
      <c r="U1" s="8" t="s">
        <v>32</v>
      </c>
      <c r="V1" s="8" t="s">
        <v>33</v>
      </c>
    </row>
    <row r="2" spans="1:22" ht="15" x14ac:dyDescent="0.2">
      <c r="A2" s="5" t="s">
        <v>3</v>
      </c>
      <c r="B2" s="5" t="s">
        <v>2</v>
      </c>
      <c r="C2" s="5" t="s">
        <v>2</v>
      </c>
      <c r="D2" s="6" t="s">
        <v>2</v>
      </c>
      <c r="E2" s="6" t="s">
        <v>7</v>
      </c>
      <c r="F2" s="6" t="s">
        <v>2</v>
      </c>
      <c r="G2" s="6" t="s">
        <v>41</v>
      </c>
      <c r="H2" s="5" t="s">
        <v>12</v>
      </c>
      <c r="I2" s="5" t="s">
        <v>13</v>
      </c>
      <c r="J2" s="5" t="s">
        <v>19</v>
      </c>
      <c r="K2" s="5" t="s">
        <v>20</v>
      </c>
      <c r="L2" s="5" t="s">
        <v>21</v>
      </c>
      <c r="M2" s="8" t="s">
        <v>22</v>
      </c>
      <c r="N2" s="5" t="s">
        <v>23</v>
      </c>
      <c r="O2" s="5" t="s">
        <v>24</v>
      </c>
      <c r="P2" s="8" t="s">
        <v>25</v>
      </c>
      <c r="Q2" s="8" t="s">
        <v>34</v>
      </c>
      <c r="R2" s="5" t="s">
        <v>35</v>
      </c>
      <c r="S2" s="5" t="s">
        <v>36</v>
      </c>
      <c r="T2" s="8" t="s">
        <v>37</v>
      </c>
      <c r="U2" s="8" t="s">
        <v>38</v>
      </c>
      <c r="V2" s="5" t="s">
        <v>39</v>
      </c>
    </row>
    <row r="3" spans="1:22" x14ac:dyDescent="0.2">
      <c r="A3" s="2">
        <v>1</v>
      </c>
      <c r="B3" s="3" t="s">
        <v>42</v>
      </c>
      <c r="C3" s="3" t="s">
        <v>10</v>
      </c>
      <c r="D3" s="7" t="s">
        <v>9</v>
      </c>
      <c r="E3" s="9">
        <v>30</v>
      </c>
      <c r="F3" s="1">
        <v>1</v>
      </c>
      <c r="G3" s="10">
        <v>44880</v>
      </c>
      <c r="H3" s="4">
        <v>1105.0999999999999</v>
      </c>
      <c r="I3" s="4">
        <f t="shared" ref="I3:I26" si="0">((H3/1000)/0.000075)</f>
        <v>14734.666666666668</v>
      </c>
      <c r="J3" s="4">
        <v>385</v>
      </c>
      <c r="K3" s="4">
        <v>14.3</v>
      </c>
      <c r="L3" s="4">
        <v>39.897810218978094</v>
      </c>
      <c r="M3" s="4">
        <v>0.88107342206955752</v>
      </c>
      <c r="N3" s="4">
        <v>2.9416058394160585</v>
      </c>
      <c r="O3" s="4">
        <v>58.590811507084574</v>
      </c>
      <c r="P3" s="4">
        <v>3.3446297981966517</v>
      </c>
      <c r="Q3" s="4">
        <v>0.66650802919708041</v>
      </c>
      <c r="R3" s="4">
        <v>68.731094890510946</v>
      </c>
      <c r="S3" s="4">
        <v>42.70165736367538</v>
      </c>
      <c r="T3" s="4">
        <v>1.4951771575783597</v>
      </c>
      <c r="U3" s="4">
        <v>1.2533370545298415</v>
      </c>
      <c r="V3" s="4">
        <v>13.469300128810646</v>
      </c>
    </row>
    <row r="4" spans="1:22" x14ac:dyDescent="0.2">
      <c r="A4" s="2">
        <v>2</v>
      </c>
      <c r="B4" s="3" t="s">
        <v>43</v>
      </c>
      <c r="C4" s="3" t="s">
        <v>10</v>
      </c>
      <c r="D4" s="7" t="s">
        <v>8</v>
      </c>
      <c r="E4" s="9">
        <v>90</v>
      </c>
      <c r="F4" s="1">
        <v>1</v>
      </c>
      <c r="G4" s="10">
        <v>44880</v>
      </c>
      <c r="H4" s="4">
        <v>1259.3499999999999</v>
      </c>
      <c r="I4" s="4">
        <f t="shared" si="0"/>
        <v>16791.333333333336</v>
      </c>
      <c r="J4" s="4">
        <v>377</v>
      </c>
      <c r="K4" s="4">
        <v>16.7</v>
      </c>
      <c r="L4" s="4">
        <v>78.941353383458619</v>
      </c>
      <c r="M4" s="4">
        <v>1.5218746867167918</v>
      </c>
      <c r="N4" s="4">
        <v>4.3203007518796994</v>
      </c>
      <c r="O4" s="4">
        <v>72.442105263157885</v>
      </c>
      <c r="P4" s="4">
        <v>3.5018606015037594</v>
      </c>
      <c r="Q4" s="4">
        <v>0.80596872180451107</v>
      </c>
      <c r="R4" s="4">
        <v>72.208842105263159</v>
      </c>
      <c r="S4" s="4">
        <v>48.823819548872166</v>
      </c>
      <c r="T4" s="4">
        <v>1.562576842105263</v>
      </c>
      <c r="U4" s="4">
        <v>1.4215268170426065</v>
      </c>
      <c r="V4" s="4">
        <v>50.045112781954884</v>
      </c>
    </row>
    <row r="5" spans="1:22" x14ac:dyDescent="0.2">
      <c r="A5" s="2">
        <v>3</v>
      </c>
      <c r="B5" s="3" t="s">
        <v>44</v>
      </c>
      <c r="C5" s="3" t="s">
        <v>10</v>
      </c>
      <c r="D5" s="7" t="s">
        <v>9</v>
      </c>
      <c r="E5" s="9">
        <v>90</v>
      </c>
      <c r="F5" s="1">
        <v>1</v>
      </c>
      <c r="G5" s="10">
        <v>44880</v>
      </c>
      <c r="H5" s="4">
        <v>1290.4000000000001</v>
      </c>
      <c r="I5" s="4">
        <f t="shared" si="0"/>
        <v>17205.333333333336</v>
      </c>
      <c r="J5" s="4">
        <v>386</v>
      </c>
      <c r="K5" s="4">
        <v>14.2</v>
      </c>
      <c r="L5" s="4">
        <v>94.002036659877817</v>
      </c>
      <c r="M5" s="4">
        <v>1.7790122199592668</v>
      </c>
      <c r="N5" s="4">
        <v>3.6008146639511205</v>
      </c>
      <c r="O5" s="4">
        <v>93.537678207739305</v>
      </c>
      <c r="P5" s="4">
        <v>4.4246733706720978</v>
      </c>
      <c r="Q5" s="4">
        <v>0.68150957230142573</v>
      </c>
      <c r="R5" s="4">
        <v>82.638696537678229</v>
      </c>
      <c r="S5" s="4">
        <v>59.409042769857422</v>
      </c>
      <c r="T5" s="4">
        <v>1.5319032586558043</v>
      </c>
      <c r="U5" s="4">
        <v>1.5167586558044808</v>
      </c>
      <c r="V5" s="4">
        <v>23.55906313645621</v>
      </c>
    </row>
    <row r="6" spans="1:22" x14ac:dyDescent="0.2">
      <c r="A6" s="2">
        <v>4</v>
      </c>
      <c r="B6" s="3" t="s">
        <v>45</v>
      </c>
      <c r="C6" s="3" t="s">
        <v>10</v>
      </c>
      <c r="D6" s="7" t="s">
        <v>8</v>
      </c>
      <c r="E6" s="9">
        <v>30</v>
      </c>
      <c r="F6" s="1">
        <v>1</v>
      </c>
      <c r="G6" s="10">
        <v>44880</v>
      </c>
      <c r="H6" s="4">
        <v>1012.05</v>
      </c>
      <c r="I6" s="4">
        <f t="shared" si="0"/>
        <v>13494</v>
      </c>
      <c r="J6" s="4">
        <v>385</v>
      </c>
      <c r="K6" s="4">
        <v>16.899999999999999</v>
      </c>
      <c r="L6" s="4">
        <v>28.349431818181813</v>
      </c>
      <c r="M6" s="4">
        <v>1.3872821969696965</v>
      </c>
      <c r="N6" s="4">
        <v>3.1392045454545454</v>
      </c>
      <c r="O6" s="4">
        <v>50.11363636363636</v>
      </c>
      <c r="P6" s="4">
        <v>6.7101817708333318</v>
      </c>
      <c r="Q6" s="4">
        <v>0.87072840909090898</v>
      </c>
      <c r="R6" s="4">
        <v>97.79249999999999</v>
      </c>
      <c r="S6" s="4">
        <v>38.094545454545461</v>
      </c>
      <c r="T6" s="4">
        <v>1.493166856060606</v>
      </c>
      <c r="U6" s="4">
        <v>1.3784535984848487</v>
      </c>
      <c r="V6" s="4">
        <v>15.388257575757576</v>
      </c>
    </row>
    <row r="7" spans="1:22" x14ac:dyDescent="0.2">
      <c r="A7" s="2">
        <v>5</v>
      </c>
      <c r="B7" s="3" t="s">
        <v>46</v>
      </c>
      <c r="C7" s="3" t="s">
        <v>10</v>
      </c>
      <c r="D7" s="7" t="s">
        <v>8</v>
      </c>
      <c r="E7" s="9">
        <v>0</v>
      </c>
      <c r="F7" s="1">
        <v>1</v>
      </c>
      <c r="G7" s="10">
        <v>44880</v>
      </c>
      <c r="H7" s="4">
        <v>982.1</v>
      </c>
      <c r="I7" s="4">
        <f t="shared" si="0"/>
        <v>13094.666666666668</v>
      </c>
      <c r="J7" s="4">
        <v>387</v>
      </c>
      <c r="K7" s="4">
        <v>15.4</v>
      </c>
      <c r="L7" s="4">
        <v>62.877400295420983</v>
      </c>
      <c r="M7" s="4">
        <v>1.2462333825701626</v>
      </c>
      <c r="N7" s="4">
        <v>3.2099950763170852</v>
      </c>
      <c r="O7" s="4">
        <v>82.449039881831609</v>
      </c>
      <c r="P7" s="4">
        <v>6.5746152634170345</v>
      </c>
      <c r="Q7" s="4">
        <v>0.74777902511078287</v>
      </c>
      <c r="R7" s="4">
        <v>71.033382570162487</v>
      </c>
      <c r="S7" s="4">
        <v>41.310251107828662</v>
      </c>
      <c r="T7" s="4">
        <v>1.2333855243722303</v>
      </c>
      <c r="U7" s="4">
        <v>1.2607759724273755</v>
      </c>
      <c r="V7" s="4">
        <v>15.647464303298866</v>
      </c>
    </row>
    <row r="8" spans="1:22" x14ac:dyDescent="0.2">
      <c r="A8" s="2">
        <v>6</v>
      </c>
      <c r="B8" s="3" t="s">
        <v>47</v>
      </c>
      <c r="C8" s="3" t="s">
        <v>10</v>
      </c>
      <c r="D8" s="7" t="s">
        <v>9</v>
      </c>
      <c r="E8" s="9">
        <v>0</v>
      </c>
      <c r="F8" s="1">
        <v>1</v>
      </c>
      <c r="G8" s="10">
        <v>44880</v>
      </c>
      <c r="H8" s="4">
        <v>1043.3499999999999</v>
      </c>
      <c r="I8" s="4">
        <f t="shared" si="0"/>
        <v>13911.333333333334</v>
      </c>
      <c r="J8" s="4">
        <v>388</v>
      </c>
      <c r="K8" s="4">
        <v>16.399999999999999</v>
      </c>
      <c r="L8" s="4">
        <v>31.201712654614642</v>
      </c>
      <c r="M8" s="4">
        <v>1.1019695528068505</v>
      </c>
      <c r="N8" s="4">
        <v>3.2592768791627025</v>
      </c>
      <c r="O8" s="4">
        <v>50.891531874405338</v>
      </c>
      <c r="P8" s="4">
        <v>8.5598880114176996</v>
      </c>
      <c r="Q8" s="4">
        <v>0.79778363463368229</v>
      </c>
      <c r="R8" s="4">
        <v>62.880913415794488</v>
      </c>
      <c r="S8" s="4">
        <v>33.934310180780216</v>
      </c>
      <c r="T8" s="4">
        <v>1.4208220742150328</v>
      </c>
      <c r="U8" s="4">
        <v>1.3422721217887728</v>
      </c>
      <c r="V8" s="4">
        <v>17.026641294005707</v>
      </c>
    </row>
    <row r="9" spans="1:22" x14ac:dyDescent="0.2">
      <c r="A9" s="2">
        <v>7</v>
      </c>
      <c r="B9" s="3" t="s">
        <v>48</v>
      </c>
      <c r="C9" s="3" t="s">
        <v>10</v>
      </c>
      <c r="D9" s="7" t="s">
        <v>8</v>
      </c>
      <c r="E9" s="9">
        <v>90</v>
      </c>
      <c r="F9" s="1">
        <v>2</v>
      </c>
      <c r="G9" s="10">
        <v>44880</v>
      </c>
      <c r="H9" s="4">
        <v>1179.2</v>
      </c>
      <c r="I9" s="4">
        <f t="shared" si="0"/>
        <v>15722.666666666668</v>
      </c>
      <c r="J9" s="4">
        <v>384</v>
      </c>
      <c r="K9" s="4">
        <v>15.6</v>
      </c>
      <c r="L9" s="4">
        <v>15.147540983606563</v>
      </c>
      <c r="M9" s="4">
        <v>1.4280617164898746</v>
      </c>
      <c r="N9" s="4">
        <v>3.0901639344262293</v>
      </c>
      <c r="O9" s="4">
        <v>40.703953712632597</v>
      </c>
      <c r="P9" s="4">
        <v>9.3333097396335578</v>
      </c>
      <c r="Q9" s="4">
        <v>0.67310163934426226</v>
      </c>
      <c r="R9" s="4">
        <v>75.493770491803289</v>
      </c>
      <c r="S9" s="4">
        <v>34.661832208293163</v>
      </c>
      <c r="T9" s="4">
        <v>1.2874827386692378</v>
      </c>
      <c r="U9" s="4">
        <v>1.3915998071359692</v>
      </c>
      <c r="V9" s="4">
        <v>15.867888138862101</v>
      </c>
    </row>
    <row r="10" spans="1:22" x14ac:dyDescent="0.2">
      <c r="A10" s="2">
        <v>8</v>
      </c>
      <c r="B10" s="3" t="s">
        <v>49</v>
      </c>
      <c r="C10" s="3" t="s">
        <v>10</v>
      </c>
      <c r="D10" s="7" t="s">
        <v>9</v>
      </c>
      <c r="E10" s="9">
        <v>0</v>
      </c>
      <c r="F10" s="1">
        <v>2</v>
      </c>
      <c r="G10" s="10">
        <v>44880</v>
      </c>
      <c r="H10" s="4">
        <v>989.2</v>
      </c>
      <c r="I10" s="4">
        <f t="shared" si="0"/>
        <v>13189.333333333336</v>
      </c>
      <c r="J10" s="4">
        <v>381</v>
      </c>
      <c r="K10" s="4">
        <v>16.100000000000001</v>
      </c>
      <c r="L10" s="4">
        <v>17.904</v>
      </c>
      <c r="M10" s="4">
        <v>1.3926776470588236</v>
      </c>
      <c r="N10" s="4">
        <v>2.8600000000000003</v>
      </c>
      <c r="O10" s="4">
        <v>47.494588235294124</v>
      </c>
      <c r="P10" s="4">
        <v>10.846738541176473</v>
      </c>
      <c r="Q10" s="4">
        <v>0.735456</v>
      </c>
      <c r="R10" s="4">
        <v>81.768960000000007</v>
      </c>
      <c r="S10" s="4">
        <v>40.841336470588246</v>
      </c>
      <c r="T10" s="4">
        <v>1.3538831058823526</v>
      </c>
      <c r="U10" s="4">
        <v>1.4350268235294119</v>
      </c>
      <c r="V10" s="4">
        <v>12.776470588235297</v>
      </c>
    </row>
    <row r="11" spans="1:22" x14ac:dyDescent="0.2">
      <c r="A11" s="2">
        <v>9</v>
      </c>
      <c r="B11" s="3" t="s">
        <v>50</v>
      </c>
      <c r="C11" s="3" t="s">
        <v>10</v>
      </c>
      <c r="D11" s="7" t="s">
        <v>8</v>
      </c>
      <c r="E11" s="9">
        <v>30</v>
      </c>
      <c r="F11" s="1">
        <v>2</v>
      </c>
      <c r="G11" s="10">
        <v>44880</v>
      </c>
      <c r="H11" s="4">
        <v>1257.1500000000001</v>
      </c>
      <c r="I11" s="4">
        <f t="shared" si="0"/>
        <v>16762</v>
      </c>
      <c r="J11" s="4">
        <v>380</v>
      </c>
      <c r="K11" s="4">
        <v>13.700000000000001</v>
      </c>
      <c r="L11" s="4">
        <v>21.960854092526692</v>
      </c>
      <c r="M11" s="4">
        <v>1.3023042704626331</v>
      </c>
      <c r="N11" s="4">
        <v>2.5068950177935942</v>
      </c>
      <c r="O11" s="4">
        <v>50.612989323843401</v>
      </c>
      <c r="P11" s="4">
        <v>11.060710898576513</v>
      </c>
      <c r="Q11" s="4">
        <v>0.72976281138790033</v>
      </c>
      <c r="R11" s="4">
        <v>83.901352313167266</v>
      </c>
      <c r="S11" s="4">
        <v>48.258362989323821</v>
      </c>
      <c r="T11" s="4">
        <v>1.5993631672597868</v>
      </c>
      <c r="U11" s="4">
        <v>1.4226850533807833</v>
      </c>
      <c r="V11" s="4">
        <v>11.209964412811388</v>
      </c>
    </row>
    <row r="12" spans="1:22" x14ac:dyDescent="0.2">
      <c r="A12" s="2">
        <v>10</v>
      </c>
      <c r="B12" s="3" t="s">
        <v>51</v>
      </c>
      <c r="C12" s="3" t="s">
        <v>10</v>
      </c>
      <c r="D12" s="7" t="s">
        <v>9</v>
      </c>
      <c r="E12" s="9">
        <v>90</v>
      </c>
      <c r="F12" s="1">
        <v>2</v>
      </c>
      <c r="G12" s="10">
        <v>44880</v>
      </c>
      <c r="H12" s="4">
        <v>1229.75</v>
      </c>
      <c r="I12" s="4">
        <f t="shared" si="0"/>
        <v>16396.666666666668</v>
      </c>
      <c r="J12" s="4">
        <v>384</v>
      </c>
      <c r="K12" s="4">
        <v>15.4</v>
      </c>
      <c r="L12" s="4">
        <v>25.665430954587585</v>
      </c>
      <c r="M12" s="4">
        <v>1.4342632066728447</v>
      </c>
      <c r="N12" s="4">
        <v>2.2018072289156629</v>
      </c>
      <c r="O12" s="4">
        <v>50.096385542168676</v>
      </c>
      <c r="P12" s="4">
        <v>9.9893772011121431</v>
      </c>
      <c r="Q12" s="4">
        <v>0.84417052826691374</v>
      </c>
      <c r="R12" s="4">
        <v>93.446746987951826</v>
      </c>
      <c r="S12" s="4">
        <v>35.25442075996294</v>
      </c>
      <c r="T12" s="4">
        <v>1.7987278962001849</v>
      </c>
      <c r="U12" s="4">
        <v>1.5970611677479152</v>
      </c>
      <c r="V12" s="4">
        <v>11.626506024096388</v>
      </c>
    </row>
    <row r="13" spans="1:22" x14ac:dyDescent="0.2">
      <c r="A13" s="2">
        <v>11</v>
      </c>
      <c r="B13" s="3" t="s">
        <v>52</v>
      </c>
      <c r="C13" s="3" t="s">
        <v>10</v>
      </c>
      <c r="D13" s="7" t="s">
        <v>8</v>
      </c>
      <c r="E13" s="9">
        <v>0</v>
      </c>
      <c r="F13" s="1">
        <v>2</v>
      </c>
      <c r="G13" s="10">
        <v>44880</v>
      </c>
      <c r="H13" s="4">
        <v>980.35</v>
      </c>
      <c r="I13" s="4">
        <f t="shared" si="0"/>
        <v>13071.333333333336</v>
      </c>
      <c r="J13" s="4">
        <v>376</v>
      </c>
      <c r="K13" s="4">
        <v>15.3</v>
      </c>
      <c r="L13" s="4">
        <v>22.927027027027027</v>
      </c>
      <c r="M13" s="4">
        <v>1.7125945945945944</v>
      </c>
      <c r="N13" s="4">
        <v>3.3846846846846845</v>
      </c>
      <c r="O13" s="4">
        <v>52.613513513513517</v>
      </c>
      <c r="P13" s="4">
        <v>13.214278288288291</v>
      </c>
      <c r="Q13" s="4">
        <v>0.90481351351351358</v>
      </c>
      <c r="R13" s="4">
        <v>93.465081081081081</v>
      </c>
      <c r="S13" s="4">
        <v>60.150486486486464</v>
      </c>
      <c r="T13" s="4">
        <v>1.4885873873873872</v>
      </c>
      <c r="U13" s="4">
        <v>1.5890099099099102</v>
      </c>
      <c r="V13" s="4">
        <v>16.072072072072071</v>
      </c>
    </row>
    <row r="14" spans="1:22" x14ac:dyDescent="0.2">
      <c r="A14" s="2">
        <v>12</v>
      </c>
      <c r="B14" s="3" t="s">
        <v>53</v>
      </c>
      <c r="C14" s="3" t="s">
        <v>10</v>
      </c>
      <c r="D14" s="7" t="s">
        <v>9</v>
      </c>
      <c r="E14" s="9">
        <v>30</v>
      </c>
      <c r="F14" s="1">
        <v>2</v>
      </c>
      <c r="G14" s="10">
        <v>44880</v>
      </c>
      <c r="H14" s="4">
        <v>1265.44</v>
      </c>
      <c r="I14" s="4">
        <f t="shared" si="0"/>
        <v>16872.533333333336</v>
      </c>
      <c r="J14" s="4">
        <v>381</v>
      </c>
      <c r="K14" s="4">
        <v>16</v>
      </c>
      <c r="L14" s="4">
        <v>17.200755786490316</v>
      </c>
      <c r="M14" s="4">
        <v>1.2112139820500709</v>
      </c>
      <c r="N14" s="4">
        <v>2.714218233349079</v>
      </c>
      <c r="O14" s="4">
        <v>44.817194142654699</v>
      </c>
      <c r="P14" s="4">
        <v>11.07045654227681</v>
      </c>
      <c r="Q14" s="4">
        <v>0.79394256022673582</v>
      </c>
      <c r="R14" s="4">
        <v>78.820897496457249</v>
      </c>
      <c r="S14" s="4">
        <v>35.365366084081245</v>
      </c>
      <c r="T14" s="4">
        <v>1.3915552196504488</v>
      </c>
      <c r="U14" s="4">
        <v>1.4947501180916389</v>
      </c>
      <c r="V14" s="4">
        <v>13.65139348134152</v>
      </c>
    </row>
    <row r="15" spans="1:22" x14ac:dyDescent="0.2">
      <c r="A15" s="2">
        <v>13</v>
      </c>
      <c r="B15" s="3" t="s">
        <v>54</v>
      </c>
      <c r="C15" s="3" t="s">
        <v>10</v>
      </c>
      <c r="D15" s="7" t="s">
        <v>9</v>
      </c>
      <c r="E15" s="9">
        <v>0</v>
      </c>
      <c r="F15" s="1">
        <v>3</v>
      </c>
      <c r="G15" s="10">
        <v>44880</v>
      </c>
      <c r="H15" s="4">
        <v>1247.6500000000001</v>
      </c>
      <c r="I15" s="4">
        <f t="shared" si="0"/>
        <v>16635.333333333336</v>
      </c>
      <c r="J15" s="4">
        <v>381</v>
      </c>
      <c r="K15" s="4">
        <v>15.8</v>
      </c>
      <c r="L15" s="4">
        <v>13.15033301617507</v>
      </c>
      <c r="M15" s="4">
        <v>1.8839581351094197</v>
      </c>
      <c r="N15" s="4">
        <v>2.7861560418648907</v>
      </c>
      <c r="O15" s="4">
        <v>46.156041864890589</v>
      </c>
      <c r="P15" s="4">
        <v>13.745315699333975</v>
      </c>
      <c r="Q15" s="4">
        <v>0.82378344433872497</v>
      </c>
      <c r="R15" s="4">
        <v>65.858420551855389</v>
      </c>
      <c r="S15" s="4">
        <v>42.838744053282589</v>
      </c>
      <c r="T15" s="4">
        <v>1.4431012369172218</v>
      </c>
      <c r="U15" s="4">
        <v>1.6281198858230255</v>
      </c>
      <c r="V15" s="4">
        <v>13.648905803996193</v>
      </c>
    </row>
    <row r="16" spans="1:22" x14ac:dyDescent="0.2">
      <c r="A16" s="2">
        <v>14</v>
      </c>
      <c r="B16" s="3" t="s">
        <v>55</v>
      </c>
      <c r="C16" s="3" t="s">
        <v>10</v>
      </c>
      <c r="D16" s="7" t="s">
        <v>8</v>
      </c>
      <c r="E16" s="9">
        <v>30</v>
      </c>
      <c r="F16" s="1">
        <v>3</v>
      </c>
      <c r="G16" s="10">
        <v>44880</v>
      </c>
      <c r="H16" s="4">
        <v>1176.1500000000001</v>
      </c>
      <c r="I16" s="4">
        <f t="shared" si="0"/>
        <v>15682.000000000002</v>
      </c>
      <c r="J16" s="4">
        <v>382</v>
      </c>
      <c r="K16" s="4">
        <v>15.8</v>
      </c>
      <c r="L16" s="4">
        <v>16.524590163934423</v>
      </c>
      <c r="M16" s="4">
        <v>1.4183895853423334</v>
      </c>
      <c r="N16" s="4">
        <v>2.5040983606557377</v>
      </c>
      <c r="O16" s="4">
        <v>45.807135969141747</v>
      </c>
      <c r="P16" s="4">
        <v>12.374978206364515</v>
      </c>
      <c r="Q16" s="4">
        <v>0.73689836065573766</v>
      </c>
      <c r="R16" s="4">
        <v>82.040655737704924</v>
      </c>
      <c r="S16" s="4">
        <v>37.849643201542918</v>
      </c>
      <c r="T16" s="4">
        <v>1.2879087753134038</v>
      </c>
      <c r="U16" s="4">
        <v>1.4777666345226614</v>
      </c>
      <c r="V16" s="4">
        <v>10.361620057859209</v>
      </c>
    </row>
    <row r="17" spans="1:22" x14ac:dyDescent="0.2">
      <c r="A17" s="2">
        <v>15</v>
      </c>
      <c r="B17" s="3" t="s">
        <v>56</v>
      </c>
      <c r="C17" s="3" t="s">
        <v>10</v>
      </c>
      <c r="D17" s="7" t="s">
        <v>9</v>
      </c>
      <c r="E17" s="9">
        <v>30</v>
      </c>
      <c r="F17" s="1">
        <v>3</v>
      </c>
      <c r="G17" s="10">
        <v>44880</v>
      </c>
      <c r="H17" s="4">
        <v>1122.6500000000001</v>
      </c>
      <c r="I17" s="4">
        <f t="shared" si="0"/>
        <v>14968.66666666667</v>
      </c>
      <c r="J17" s="4">
        <v>379</v>
      </c>
      <c r="K17" s="4">
        <v>13.3</v>
      </c>
      <c r="L17" s="4">
        <v>13.410175596578117</v>
      </c>
      <c r="M17" s="4">
        <v>1.0737415578568212</v>
      </c>
      <c r="N17" s="4">
        <v>2.4378658262044124</v>
      </c>
      <c r="O17" s="4">
        <v>42.661864025213873</v>
      </c>
      <c r="P17" s="4">
        <v>9.9551239081494849</v>
      </c>
      <c r="Q17" s="4">
        <v>0.72611508329581265</v>
      </c>
      <c r="R17" s="4">
        <v>79.619702836560108</v>
      </c>
      <c r="S17" s="4">
        <v>39.369509230076552</v>
      </c>
      <c r="T17" s="4">
        <v>1.357426024313372</v>
      </c>
      <c r="U17" s="4">
        <v>1.3081936064835664</v>
      </c>
      <c r="V17" s="4">
        <v>10.513282305267898</v>
      </c>
    </row>
    <row r="18" spans="1:22" x14ac:dyDescent="0.2">
      <c r="A18" s="2">
        <v>16</v>
      </c>
      <c r="B18" s="3" t="s">
        <v>57</v>
      </c>
      <c r="C18" s="3" t="s">
        <v>10</v>
      </c>
      <c r="D18" s="7" t="s">
        <v>8</v>
      </c>
      <c r="E18" s="9">
        <v>90</v>
      </c>
      <c r="F18" s="1">
        <v>3</v>
      </c>
      <c r="G18" s="10">
        <v>44880</v>
      </c>
      <c r="H18" s="4">
        <v>1059</v>
      </c>
      <c r="I18" s="4">
        <f t="shared" si="0"/>
        <v>14120</v>
      </c>
      <c r="J18" s="4">
        <v>385</v>
      </c>
      <c r="K18" s="4">
        <v>15.6</v>
      </c>
      <c r="L18" s="4">
        <v>23.415565345080765</v>
      </c>
      <c r="M18" s="4">
        <v>1.0974057758198723</v>
      </c>
      <c r="N18" s="4">
        <v>2.1093979441997064</v>
      </c>
      <c r="O18" s="4">
        <v>55.259911894273131</v>
      </c>
      <c r="P18" s="4">
        <v>9.6141097405775806</v>
      </c>
      <c r="Q18" s="4">
        <v>0.74385609397944186</v>
      </c>
      <c r="R18" s="4">
        <v>88.997121879588832</v>
      </c>
      <c r="S18" s="4">
        <v>38.423964757709257</v>
      </c>
      <c r="T18" s="4">
        <v>1.5998220264317176</v>
      </c>
      <c r="U18" s="4">
        <v>1.3380078316201665</v>
      </c>
      <c r="V18" s="4">
        <v>9.5643661282427814</v>
      </c>
    </row>
    <row r="19" spans="1:22" x14ac:dyDescent="0.2">
      <c r="A19" s="2">
        <v>17</v>
      </c>
      <c r="B19" s="3" t="s">
        <v>58</v>
      </c>
      <c r="C19" s="3" t="s">
        <v>10</v>
      </c>
      <c r="D19" s="7" t="s">
        <v>8</v>
      </c>
      <c r="E19" s="9">
        <v>0</v>
      </c>
      <c r="F19" s="1">
        <v>3</v>
      </c>
      <c r="G19" s="10">
        <v>44880</v>
      </c>
      <c r="H19" s="4">
        <v>999.6</v>
      </c>
      <c r="I19" s="4">
        <f t="shared" si="0"/>
        <v>13328.000000000002</v>
      </c>
      <c r="J19" s="4">
        <v>381</v>
      </c>
      <c r="K19" s="4">
        <v>13.899999999999999</v>
      </c>
      <c r="L19" s="4">
        <v>10.035778175313057</v>
      </c>
      <c r="M19" s="4">
        <v>1.1008407871198567</v>
      </c>
      <c r="N19" s="4">
        <v>3.0145348837209305</v>
      </c>
      <c r="O19" s="4">
        <v>36.008050089445447</v>
      </c>
      <c r="P19" s="4">
        <v>9.909535107334527</v>
      </c>
      <c r="Q19" s="4">
        <v>0.76369534883720913</v>
      </c>
      <c r="R19" s="4">
        <v>71.826976744186041</v>
      </c>
      <c r="S19" s="4">
        <v>35.190697674418608</v>
      </c>
      <c r="T19" s="4">
        <v>1.3953450805008942</v>
      </c>
      <c r="U19" s="4">
        <v>1.3391636851520572</v>
      </c>
      <c r="V19" s="4">
        <v>15.084973166368515</v>
      </c>
    </row>
    <row r="20" spans="1:22" x14ac:dyDescent="0.2">
      <c r="A20" s="2">
        <v>18</v>
      </c>
      <c r="B20" s="3" t="s">
        <v>59</v>
      </c>
      <c r="C20" s="3" t="s">
        <v>10</v>
      </c>
      <c r="D20" s="7" t="s">
        <v>9</v>
      </c>
      <c r="E20" s="9">
        <v>90</v>
      </c>
      <c r="F20" s="1">
        <v>3</v>
      </c>
      <c r="G20" s="10">
        <v>44880</v>
      </c>
      <c r="H20" s="4">
        <v>1047.8499999999999</v>
      </c>
      <c r="I20" s="4">
        <f t="shared" si="0"/>
        <v>13971.333333333334</v>
      </c>
      <c r="J20" s="4">
        <v>389</v>
      </c>
      <c r="K20" s="4">
        <v>11.200000000000001</v>
      </c>
      <c r="L20" s="4">
        <v>14.181818181818182</v>
      </c>
      <c r="M20" s="4">
        <v>0.670597958191541</v>
      </c>
      <c r="N20" s="4">
        <v>2.0950413223140498</v>
      </c>
      <c r="O20" s="4">
        <v>39.508993680116681</v>
      </c>
      <c r="P20" s="4">
        <v>5.9107278561011176</v>
      </c>
      <c r="Q20" s="4">
        <v>0.63764628099173559</v>
      </c>
      <c r="R20" s="4">
        <v>71.270082644628104</v>
      </c>
      <c r="S20" s="4">
        <v>35.400991735537204</v>
      </c>
      <c r="T20" s="4">
        <v>1.7766502673796787</v>
      </c>
      <c r="U20" s="4">
        <v>0.95508701993193967</v>
      </c>
      <c r="V20" s="4">
        <v>13.446767136606709</v>
      </c>
    </row>
    <row r="21" spans="1:22" x14ac:dyDescent="0.2">
      <c r="A21" s="2">
        <v>19</v>
      </c>
      <c r="B21" s="3" t="s">
        <v>60</v>
      </c>
      <c r="C21" s="3" t="s">
        <v>10</v>
      </c>
      <c r="D21" s="7" t="s">
        <v>8</v>
      </c>
      <c r="E21" s="9">
        <v>30</v>
      </c>
      <c r="F21" s="1">
        <v>4</v>
      </c>
      <c r="G21" s="10">
        <v>44880</v>
      </c>
      <c r="H21" s="4">
        <v>1230.45</v>
      </c>
      <c r="I21" s="4">
        <f t="shared" si="0"/>
        <v>16406.000000000004</v>
      </c>
      <c r="J21" s="4">
        <v>390</v>
      </c>
      <c r="K21" s="4">
        <v>15.6</v>
      </c>
      <c r="L21" s="4">
        <v>40.946411483253584</v>
      </c>
      <c r="M21" s="4">
        <v>1.1128133971291865</v>
      </c>
      <c r="N21" s="4">
        <v>2.3263157894736843</v>
      </c>
      <c r="O21" s="4">
        <v>49.435406698564591</v>
      </c>
      <c r="P21" s="4">
        <v>10.950339043062206</v>
      </c>
      <c r="Q21" s="4">
        <v>0.66703119617224882</v>
      </c>
      <c r="R21" s="4">
        <v>78.67177033492824</v>
      </c>
      <c r="S21" s="4">
        <v>65.362220095693772</v>
      </c>
      <c r="T21" s="4">
        <v>1.3938895693779905</v>
      </c>
      <c r="U21" s="4">
        <v>1.3915770334928232</v>
      </c>
      <c r="V21" s="4">
        <v>10.679425837320576</v>
      </c>
    </row>
    <row r="22" spans="1:22" x14ac:dyDescent="0.2">
      <c r="A22" s="2">
        <v>20</v>
      </c>
      <c r="B22" s="3" t="s">
        <v>61</v>
      </c>
      <c r="C22" s="3" t="s">
        <v>10</v>
      </c>
      <c r="D22" s="7" t="s">
        <v>8</v>
      </c>
      <c r="E22" s="9">
        <v>0</v>
      </c>
      <c r="F22" s="1">
        <v>4</v>
      </c>
      <c r="G22" s="10">
        <v>44880</v>
      </c>
      <c r="H22" s="4">
        <v>1101.25</v>
      </c>
      <c r="I22" s="4">
        <f t="shared" si="0"/>
        <v>14683.333333333336</v>
      </c>
      <c r="J22" s="4">
        <v>386</v>
      </c>
      <c r="K22" s="4">
        <v>15.5</v>
      </c>
      <c r="L22" s="4">
        <v>22.195357833655706</v>
      </c>
      <c r="M22" s="4">
        <v>1.156034816247582</v>
      </c>
      <c r="N22" s="4">
        <v>2.9388297872340425</v>
      </c>
      <c r="O22" s="4">
        <v>47.463249516440996</v>
      </c>
      <c r="P22" s="4">
        <v>8.910595744680851</v>
      </c>
      <c r="Q22" s="4">
        <v>0.71353636363636364</v>
      </c>
      <c r="R22" s="4">
        <v>77.354274661508697</v>
      </c>
      <c r="S22" s="4">
        <v>23.460116054158618</v>
      </c>
      <c r="T22" s="4">
        <v>1.4005999999999998</v>
      </c>
      <c r="U22" s="4">
        <v>1.4717775628626695</v>
      </c>
      <c r="V22" s="4">
        <v>13.52514506769826</v>
      </c>
    </row>
    <row r="23" spans="1:22" x14ac:dyDescent="0.2">
      <c r="A23" s="2">
        <v>21</v>
      </c>
      <c r="B23" s="3" t="s">
        <v>62</v>
      </c>
      <c r="C23" s="3" t="s">
        <v>10</v>
      </c>
      <c r="D23" s="7" t="s">
        <v>9</v>
      </c>
      <c r="E23" s="9">
        <v>0</v>
      </c>
      <c r="F23" s="1">
        <v>4</v>
      </c>
      <c r="G23" s="10">
        <v>44880</v>
      </c>
      <c r="H23" s="4">
        <v>983.22</v>
      </c>
      <c r="I23" s="4">
        <f t="shared" si="0"/>
        <v>13109.6</v>
      </c>
      <c r="J23" s="4">
        <v>385</v>
      </c>
      <c r="K23" s="4">
        <v>15.9</v>
      </c>
      <c r="L23" s="4">
        <v>2.3475810239549069</v>
      </c>
      <c r="M23" s="4">
        <v>1.3629027712541097</v>
      </c>
      <c r="N23" s="4">
        <v>3.3736496007515266</v>
      </c>
      <c r="O23" s="4">
        <v>41.309534992954433</v>
      </c>
      <c r="P23" s="4">
        <v>12.11429976514796</v>
      </c>
      <c r="Q23" s="4">
        <v>0.84080770314701736</v>
      </c>
      <c r="R23" s="4">
        <v>97.111282292155934</v>
      </c>
      <c r="S23" s="4">
        <v>24.143842179426965</v>
      </c>
      <c r="T23" s="4">
        <v>1.5227470173790514</v>
      </c>
      <c r="U23" s="4">
        <v>1.4486651009863787</v>
      </c>
      <c r="V23" s="4">
        <v>15.457961484264912</v>
      </c>
    </row>
    <row r="24" spans="1:22" x14ac:dyDescent="0.2">
      <c r="A24" s="2">
        <v>22</v>
      </c>
      <c r="B24" s="3" t="s">
        <v>63</v>
      </c>
      <c r="C24" s="3" t="s">
        <v>10</v>
      </c>
      <c r="D24" s="7" t="s">
        <v>8</v>
      </c>
      <c r="E24" s="9">
        <v>90</v>
      </c>
      <c r="F24" s="1">
        <v>4</v>
      </c>
      <c r="G24" s="10">
        <v>44880</v>
      </c>
      <c r="H24" s="4">
        <v>1228.7</v>
      </c>
      <c r="I24" s="4">
        <f t="shared" si="0"/>
        <v>16382.66666666667</v>
      </c>
      <c r="J24" s="4">
        <v>386</v>
      </c>
      <c r="K24" s="4">
        <v>17.600000000000001</v>
      </c>
      <c r="L24" s="4">
        <v>22.559892328398387</v>
      </c>
      <c r="M24" s="4">
        <v>1.1027097353073125</v>
      </c>
      <c r="N24" s="4">
        <v>2.3795423956931359</v>
      </c>
      <c r="O24" s="4">
        <v>55.510094212651403</v>
      </c>
      <c r="P24" s="4">
        <v>9.0412743831314515</v>
      </c>
      <c r="Q24" s="4">
        <v>0.74931790040376844</v>
      </c>
      <c r="R24" s="4">
        <v>78.048990578734873</v>
      </c>
      <c r="S24" s="4">
        <v>45.536473755047105</v>
      </c>
      <c r="T24" s="4">
        <v>1.6078427994616422</v>
      </c>
      <c r="U24" s="4">
        <v>1.4356787797218484</v>
      </c>
      <c r="V24" s="4">
        <v>14.257514580529385</v>
      </c>
    </row>
    <row r="25" spans="1:22" x14ac:dyDescent="0.2">
      <c r="A25" s="2">
        <v>23</v>
      </c>
      <c r="B25" s="3" t="s">
        <v>64</v>
      </c>
      <c r="C25" s="3" t="s">
        <v>10</v>
      </c>
      <c r="D25" s="7" t="s">
        <v>9</v>
      </c>
      <c r="E25" s="9">
        <v>90</v>
      </c>
      <c r="F25" s="1">
        <v>4</v>
      </c>
      <c r="G25" s="10">
        <v>44880</v>
      </c>
      <c r="H25" s="4">
        <v>1270.6500000000001</v>
      </c>
      <c r="I25" s="4">
        <f t="shared" si="0"/>
        <v>16942.000000000004</v>
      </c>
      <c r="J25" s="4">
        <v>413</v>
      </c>
      <c r="K25" s="4">
        <v>18.5</v>
      </c>
      <c r="L25" s="4">
        <v>30.515235457063707</v>
      </c>
      <c r="M25" s="4">
        <v>1.1947091412742383</v>
      </c>
      <c r="N25" s="4">
        <v>2.9078947368421058</v>
      </c>
      <c r="O25" s="4">
        <v>57.880886426592781</v>
      </c>
      <c r="P25" s="4">
        <v>11.71808079409049</v>
      </c>
      <c r="Q25" s="4">
        <v>0.72861717451523544</v>
      </c>
      <c r="R25" s="4">
        <v>83.600443213296401</v>
      </c>
      <c r="S25" s="4">
        <v>35.511135734072035</v>
      </c>
      <c r="T25" s="4">
        <v>1.7937161588180979</v>
      </c>
      <c r="U25" s="4">
        <v>1.5889325946445061</v>
      </c>
      <c r="V25" s="4">
        <v>12.437673130193906</v>
      </c>
    </row>
    <row r="26" spans="1:22" x14ac:dyDescent="0.2">
      <c r="A26" s="2">
        <v>24</v>
      </c>
      <c r="B26" s="3" t="s">
        <v>65</v>
      </c>
      <c r="C26" s="3" t="s">
        <v>10</v>
      </c>
      <c r="D26" s="7" t="s">
        <v>9</v>
      </c>
      <c r="E26" s="9">
        <v>30</v>
      </c>
      <c r="F26" s="1">
        <v>4</v>
      </c>
      <c r="G26" s="10">
        <v>44880</v>
      </c>
      <c r="H26" s="4">
        <v>1298.3499999999999</v>
      </c>
      <c r="I26" s="4">
        <f t="shared" si="0"/>
        <v>17311.333333333332</v>
      </c>
      <c r="J26" s="4">
        <v>388</v>
      </c>
      <c r="K26" s="4">
        <v>15.7</v>
      </c>
      <c r="L26" s="4">
        <v>7.2511848341232241</v>
      </c>
      <c r="M26" s="4">
        <v>1.3757345971563979</v>
      </c>
      <c r="N26" s="4">
        <v>2.4090047393364928</v>
      </c>
      <c r="O26" s="4">
        <v>42.278672985781988</v>
      </c>
      <c r="P26" s="4">
        <v>12.711234881516594</v>
      </c>
      <c r="Q26" s="4">
        <v>0.74840928909952598</v>
      </c>
      <c r="R26" s="4">
        <v>72.596928909952624</v>
      </c>
      <c r="S26" s="4">
        <v>16.064303317535565</v>
      </c>
      <c r="T26" s="4">
        <v>1.4413986729857815</v>
      </c>
      <c r="U26" s="4">
        <v>1.6164530805687205</v>
      </c>
      <c r="V26" s="4">
        <v>11.161137440758294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 matter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McLaren</dc:creator>
  <cp:lastModifiedBy>Reviewer</cp:lastModifiedBy>
  <dcterms:created xsi:type="dcterms:W3CDTF">2022-08-08T04:17:32Z</dcterms:created>
  <dcterms:modified xsi:type="dcterms:W3CDTF">2025-12-19T04:20:39Z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2022-08-08T04:17:32Z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6b656c86-be66-4fe0-b80d-326068710eac</vt:lpwstr>
  </property>
  <property fmtid="{D5CDD505-2E9C-101B-9397-08002B2CF9AE}" pid="8" name="MSIP_Label_0f488380-630a-4f55-a077-a19445e3f360_ContentBits">
    <vt:lpwstr>0</vt:lpwstr>
  </property>
</Properties>
</file>